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štvo\Desktop\JAVNA NABAVA, KUHINJA\"/>
    </mc:Choice>
  </mc:AlternateContent>
  <bookViews>
    <workbookView xWindow="0" yWindow="0" windowWidth="28800" windowHeight="13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8" i="1"/>
  <c r="G27" i="1"/>
  <c r="G26" i="1"/>
  <c r="G25" i="1"/>
  <c r="G30" i="1"/>
  <c r="G29" i="1"/>
  <c r="G3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2" i="1"/>
  <c r="G33" i="1" l="1"/>
  <c r="G34" i="1" s="1"/>
  <c r="G35" i="1" s="1"/>
</calcChain>
</file>

<file path=xl/sharedStrings.xml><?xml version="1.0" encoding="utf-8"?>
<sst xmlns="http://schemas.openxmlformats.org/spreadsheetml/2006/main" count="62" uniqueCount="38">
  <si>
    <r>
      <rPr>
        <b/>
        <sz val="10"/>
        <color theme="1"/>
        <rFont val="Calibri"/>
        <family val="2"/>
        <charset val="238"/>
        <scheme val="minor"/>
      </rPr>
      <t xml:space="preserve">PEĆ PARNO KONVEKCIJSKA ELEKTRIČNA 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Kapacitet: 10 x GN 2/1 ili 20 x GN 1/1                                                                         Priključna snaga: 37,4 kW                                                        napon 400 V, 50 Hz                                                               Dimenzije 1072x1042x1064h mm.                                                                            električno grijanje                                                                                                         priključak vode; dovod R3/4"; odvod DN50                             izbornik na hrvatskom moguće postavljanje                              temperaturni raspon: 30-300° C                                                                                                USB priključak za HACCP                                                                                     5 brzina ventilatora s mogućnošću programiranja                                                                                     sonda jezgre, integrirani tuš                                                                                  ‘Cool Down’ - ubrzano skidanje temp. (1C/1 sec)                                                                                           ‘Clima Plus’ sustav sa 5 stupnjeva vlažnosti                          programabilna memorija sa mogućnošću pohranjivanja do 100 programa                                                                 integrirani sustav za odvođenje masnoća, bez potrebe za filterom za uklanjanje masti                                   automatsko čišćenje uređaja          </t>
    </r>
  </si>
  <si>
    <r>
      <rPr>
        <b/>
        <sz val="10"/>
        <color theme="1"/>
        <rFont val="Calibri"/>
        <family val="2"/>
        <charset val="238"/>
        <scheme val="minor"/>
      </rPr>
      <t>Napa zidna</t>
    </r>
    <r>
      <rPr>
        <sz val="10"/>
        <color theme="1"/>
        <rFont val="Calibri"/>
        <family val="2"/>
        <charset val="238"/>
        <scheme val="minor"/>
      </rPr>
      <t xml:space="preserve"> sa labirint filterima,  sa 1 lampom 120cm  lijevo. Materijal: inox AISI 304. dim. 2500*1200*H450mm</t>
    </r>
  </si>
  <si>
    <r>
      <rPr>
        <b/>
        <sz val="10"/>
        <color theme="1"/>
        <rFont val="Calibri"/>
        <family val="2"/>
        <charset val="238"/>
        <scheme val="minor"/>
      </rPr>
      <t>Električni štednjak</t>
    </r>
    <r>
      <rPr>
        <sz val="10"/>
        <color theme="1"/>
        <rFont val="Calibri"/>
        <family val="2"/>
        <charset val="238"/>
        <scheme val="minor"/>
      </rPr>
      <t xml:space="preserve">
dim. 800x700x900 mm
4 grijaće ploče 300x300 mm,                                                                              snaga grijaćih ploča: 4x2,5 kW
el. pećnica za pleh GN 1 1/2
dim. pećnice: 540x530x300 mm
snaga elektr. pećnice: 4,5 kW
priključna snaga: 14,5 kW
priključni napon: 400V 3N AC</t>
    </r>
  </si>
  <si>
    <r>
      <rPr>
        <b/>
        <sz val="10"/>
        <color theme="1"/>
        <rFont val="Calibri"/>
        <family val="2"/>
        <charset val="238"/>
        <scheme val="minor"/>
      </rPr>
      <t xml:space="preserve">PROFESIONALNA PERILICA POSUĐA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Kapacitet perilice: 72 / 45 / 32 / 22 košara/sat
Pametni dodirni zaslon u boji sa jezično neutralnim i razumljivim piktogramima 
– sustav oporavka topline 
 prilagodba tlaka pranja - programi s različitim tlakom pranja
Četverostruki sustav filtriranja s ugrađenim uređajem za kontinuirano pročišćavanje lužine pranja
4 dodatna programa pranja: kratki / ECO / tihi / intenzivan
Program za brzu promjenu vode u spremniku
Program namakanja
Program za uklanjanje kamenca
Senzor sredstva za pranje
Senzor za nadzor kvalitete vode u komor                                             'Dozirne pumpe za sredstvo pranja i ispiranja
Komora perilice izrađena iz jednog komada 
Higijenski grijači komore (spremnika)                         
Termostop 
Dvostruka stjenka konstrukcije perilice i haube 
Zapremnina spremnika: 35 l
Dimenzije košara: 500x500 mm
Visina ulaznog otvora: 440 mm
Pumpa pranja: 0,95 kW
Zaštita od prskanja: IP X5
Potrošnja vode za ispiranje po ciklusu: 2,2 l
Dimenzije (š x dx v): 635x750-825x1.535-2.010 mm
Napon: 400V/3N/50 Hz
Ukupan priključak: 7,9 kW</t>
    </r>
  </si>
  <si>
    <r>
      <rPr>
        <b/>
        <sz val="10"/>
        <color theme="1"/>
        <rFont val="Calibri"/>
        <family val="2"/>
        <charset val="238"/>
        <scheme val="minor"/>
      </rPr>
      <t xml:space="preserve">Omekšivač vode </t>
    </r>
    <r>
      <rPr>
        <sz val="10"/>
        <color theme="1"/>
        <rFont val="Calibri"/>
        <family val="2"/>
        <charset val="238"/>
        <scheme val="minor"/>
      </rPr>
      <t xml:space="preserve">
Automatski uređaj za pripremu vode koji radi na principu izmjene iona.
Kapacitet protoka min. 15,1 l/min.
Kapacitet protoka max. 31,0 l/min.
Potrošnja soli po regeneraciji: 0,77 kg.
Potrošnja vode po regeneraciji: 50 lit.
Tlak dovodne vode: 1,3 - 8,5 bar
Punjenje spremnika sa soli: 20 kg
Ulazna temperatura vode: max 49°C
Priključak vode: 3/4"
Dimenzije: 302 x 480 x 527 mm</t>
    </r>
  </si>
  <si>
    <r>
      <rPr>
        <b/>
        <sz val="10"/>
        <color theme="1"/>
        <rFont val="Calibri"/>
        <family val="2"/>
        <charset val="238"/>
        <scheme val="minor"/>
      </rPr>
      <t>Ulazni stol za perilicu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dim:1250X720X850mm                                                     donja polica,                                                               uzdignuće za zaštitu od zida 150mm                                                                                    izrada AISI 304                                                                              dim korta:500X400mm                                                                        radna površina debljine 40mm, ispuna od vodootporne drvene ploče </t>
    </r>
  </si>
  <si>
    <r>
      <rPr>
        <b/>
        <sz val="10"/>
        <color theme="1"/>
        <rFont val="Calibri"/>
        <family val="2"/>
        <charset val="238"/>
        <scheme val="minor"/>
      </rPr>
      <t xml:space="preserve">Hladnjak kombinirani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Dimenzije: 567*665*H2003                                                                         Zapremnina hladnjaka (l) 254
Zapremnina zamrzivača (l) 107
Rashladno sredstvo R 600a
Temperaturni raspon hladnjaka +1°C do +15°C
Temperaturni raspon zamrzivača -14°C do -28°C
Vrsta upravljanja Elektroničko
Prikaz temperature Vanjski digitalni                                              Materijal kućišta/vrata/poklopca Nehrđajući čelik
Bravica Da
Samozatvarajuća vrata Da
Izolacija (mm) 70
Bruto/neto masa (kg) 87/81
Priklj.snaga (A) 1.5/200 napon 50/220-240</t>
    </r>
  </si>
  <si>
    <r>
      <rPr>
        <b/>
        <sz val="10"/>
        <color theme="1"/>
        <rFont val="Calibri"/>
        <family val="2"/>
        <charset val="238"/>
        <scheme val="minor"/>
      </rPr>
      <t xml:space="preserve">Planetarna mješalica </t>
    </r>
    <r>
      <rPr>
        <sz val="10"/>
        <color theme="1"/>
        <rFont val="Calibri"/>
        <family val="2"/>
        <charset val="238"/>
        <scheme val="minor"/>
      </rPr>
      <t xml:space="preserve">
kapacitet posude: 20 litara
3 brzine: 106/196/358 okr/min
0,37kW / 220 V / 50Hz
kučište: lijevano željezo
čelični štitnik/lijevak posude
15-minutni mehanički timer, dugme za početak rada,
prekidač u slučaju opasnosti,
termička zaštita motora
sa mutilicom, kukom i lopaticom
težina: 80 kg
dim.: 400 x 495 x  870h mm </t>
    </r>
  </si>
  <si>
    <r>
      <rPr>
        <b/>
        <sz val="10"/>
        <color theme="1"/>
        <rFont val="Calibri"/>
        <family val="2"/>
        <charset val="238"/>
        <scheme val="minor"/>
      </rPr>
      <t xml:space="preserve">Štapni mikser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
Ergonomska ručka za veću udobnost.
Inox kućište motora, za intenzivnu upotrebu.
Zvono i nož od inoxa mogu se rastaviti radi lakšeg čišćenja i održavanja.
Električni kabel može biti jednostavno zamijenjen.
Kapacitet: do 50 litara
Dužina štapa 350 mm
Brzina 9500 okr/min
Sa zidnim nosačem
Mononofazan 230V/50Hz/1; 440W
dim. Ø 125 x 740 mm</t>
    </r>
  </si>
  <si>
    <r>
      <rPr>
        <b/>
        <sz val="10"/>
        <color theme="1"/>
        <rFont val="Calibri"/>
        <family val="2"/>
        <charset val="238"/>
        <scheme val="minor"/>
      </rPr>
      <t xml:space="preserve">Stol otvoreni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bez podnice sa rupom za otpatke   dim:1000X700X850mm                                                                izrada AISI 304                                                                      radna površina debljine 40mm, ispuna od vodootporne drvene ploče </t>
    </r>
  </si>
  <si>
    <r>
      <rPr>
        <b/>
        <sz val="10"/>
        <color theme="1"/>
        <rFont val="Calibri"/>
        <family val="2"/>
        <charset val="238"/>
        <scheme val="minor"/>
      </rPr>
      <t xml:space="preserve">Stol otvoreni bez podnice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dim:1500X600X850mm                                                      izrada AISI 304                                                                radna površina debljine 40mm, ispuna od vodootporne drvene ploče </t>
    </r>
  </si>
  <si>
    <r>
      <rPr>
        <b/>
        <sz val="10"/>
        <color theme="1"/>
        <rFont val="Calibri"/>
        <family val="2"/>
        <charset val="238"/>
        <scheme val="minor"/>
      </rPr>
      <t xml:space="preserve">POSUDA  ZA KONVEKTOMAT GN 1/1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-GRANIT EMAJL  dimenzije: 530*325*60h mm  KOM 5                                                                                          -GRANIT EMAJL  dimenzije: 530*325*40h mm  KOM 10                                                                                                   -GRANIT EMAJL  dimenzije: 530*325*20h mm  KOM 5                                                                                  -PERFORIRANE (AISI 304)izvedbe u dubinama posude   dimenzije: 530*325*65h      KOM 3                                         -PERFORIRANE(AISI 304) izvedbe u dubinama posude   dimenzije: 530*325*40h      KOM 3                                                                    -Posude od nehrđajućeg čelika (AISI 304)  dimenzije: 530*325*65h      KOM 2                                                                      -Posude od nehrđajućeg čelika (AISI 304)  dimenzije: 530*325*40h      KOM 5                                                            -Posude od nehrđajućeg čelika (AISI 304)  dimenzije: 530*325*20h      KOM 2</t>
    </r>
  </si>
  <si>
    <r>
      <rPr>
        <b/>
        <sz val="10"/>
        <color theme="1"/>
        <rFont val="Calibri"/>
        <family val="2"/>
        <charset val="238"/>
        <scheme val="minor"/>
      </rPr>
      <t xml:space="preserve">Garderobni ormar </t>
    </r>
    <r>
      <rPr>
        <sz val="10"/>
        <color theme="1"/>
        <rFont val="Calibri"/>
        <family val="2"/>
        <charset val="238"/>
        <scheme val="minor"/>
      </rPr>
      <t xml:space="preserve">
dim. 1800x300x500 mm,
cilindar brava, RAL 7035 svj.siva</t>
    </r>
  </si>
  <si>
    <r>
      <rPr>
        <b/>
        <sz val="10"/>
        <color theme="1"/>
        <rFont val="Calibri"/>
        <family val="2"/>
        <charset val="238"/>
        <scheme val="minor"/>
      </rPr>
      <t>Košara</t>
    </r>
    <r>
      <rPr>
        <sz val="10"/>
        <color theme="1"/>
        <rFont val="Calibri"/>
        <family val="2"/>
        <charset val="238"/>
        <scheme val="minor"/>
      </rPr>
      <t xml:space="preserve"> za pranje tanjura 500/500mm, košara za pranje bešteka 500/500mm, </t>
    </r>
  </si>
  <si>
    <t>RBR</t>
  </si>
  <si>
    <t>NAZIV</t>
  </si>
  <si>
    <t>JM</t>
  </si>
  <si>
    <t>KOL</t>
  </si>
  <si>
    <t>CIJENA</t>
  </si>
  <si>
    <t>IZNOS(bez PDV-a)</t>
  </si>
  <si>
    <t>kom</t>
  </si>
  <si>
    <t>kpl</t>
  </si>
  <si>
    <t>Ukupno VPC</t>
  </si>
  <si>
    <t>PDV 25%</t>
  </si>
  <si>
    <t>Ukupno s PDVom</t>
  </si>
  <si>
    <t>Proizvođač i modelna oznaka</t>
  </si>
  <si>
    <t>Šalice inox  25dl</t>
  </si>
  <si>
    <t>Tembalo inox fi 17,5</t>
  </si>
  <si>
    <t>Zdjela inox  fi 15,5</t>
  </si>
  <si>
    <t>Inox tanjur fi 23</t>
  </si>
  <si>
    <t>Stolni nož</t>
  </si>
  <si>
    <t>Stolna vilica</t>
  </si>
  <si>
    <t>Stolna žlica</t>
  </si>
  <si>
    <t>Desertna žlica</t>
  </si>
  <si>
    <r>
      <rPr>
        <b/>
        <sz val="10"/>
        <color theme="1"/>
        <rFont val="Calibri"/>
        <family val="2"/>
        <charset val="238"/>
        <scheme val="minor"/>
      </rPr>
      <t>POSTOLJE KONVEKTOMATA INOX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materijal izrade inox AISI 304                                                              dimenzije: 1104*930*750 mm                                                                           vodilice za GN 1/1                                                                           gornja i donja puna polica  </t>
    </r>
  </si>
  <si>
    <r>
      <rPr>
        <b/>
        <sz val="10"/>
        <color theme="1"/>
        <rFont val="Calibri"/>
        <family val="2"/>
        <charset val="238"/>
        <scheme val="minor"/>
      </rPr>
      <t xml:space="preserve">Radovi na ventilaciji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Isporuka i ugradnja odsisnog ventilatora nape (1370 o/min,3 brzine, temp. Okoline +70˚C, Q=2000-2800 m³/h), regulatora,limenih kanala</t>
    </r>
  </si>
  <si>
    <r>
      <rPr>
        <b/>
        <sz val="10"/>
        <color theme="1"/>
        <rFont val="Calibri"/>
        <family val="2"/>
        <charset val="238"/>
        <scheme val="minor"/>
      </rPr>
      <t>Izlazni  stol za perilicu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dim:700X720X850mm                                                     donja polica,                                                                                                uzdignuće za zaštitu od zida 150mm                                                                                                      izrada AISI 304                                                                                               radna površina debljine 40mm, ispuna od      vodootporne drvene ploče  </t>
    </r>
  </si>
  <si>
    <r>
      <rPr>
        <b/>
        <sz val="10"/>
        <color theme="1"/>
        <rFont val="Calibri"/>
        <family val="2"/>
        <charset val="238"/>
        <scheme val="minor"/>
      </rPr>
      <t>Regal inox</t>
    </r>
    <r>
      <rPr>
        <sz val="10"/>
        <color theme="1"/>
        <rFont val="Calibri"/>
        <family val="2"/>
        <charset val="238"/>
        <scheme val="minor"/>
      </rPr>
      <t xml:space="preserve"> 4 etaže podesive visine i pojačane                     omegom,minimalna nosivost po polici                                   150kg/m',materijal izrade:AISI 304 ,                                                 dim.1700*600*H1800mm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</si>
</sst>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5"/>
  <sheetViews>
    <sheetView tabSelected="1" view="pageBreakPreview" topLeftCell="A20" zoomScale="60" zoomScaleNormal="100" workbookViewId="0">
      <selection activeCell="B20" sqref="B20"/>
    </sheetView>
  </sheetViews>
  <sheetFormatPr defaultRowHeight="15" x14ac:dyDescent="0.25"/>
  <cols>
    <col min="1" max="1" width="6.42578125" style="4" customWidth="1"/>
    <col min="2" max="2" width="42.42578125" style="1" customWidth="1"/>
    <col min="3" max="4" width="9.140625" style="4"/>
    <col min="5" max="5" width="16.7109375" style="4" customWidth="1"/>
    <col min="6" max="6" width="13.5703125" style="11" customWidth="1"/>
    <col min="7" max="7" width="19.85546875" style="3" customWidth="1"/>
  </cols>
  <sheetData>
    <row r="6" spans="1:7" ht="57" customHeight="1" x14ac:dyDescent="0.25">
      <c r="A6" s="6" t="s">
        <v>14</v>
      </c>
      <c r="B6" s="7" t="s">
        <v>15</v>
      </c>
      <c r="C6" s="6" t="s">
        <v>16</v>
      </c>
      <c r="D6" s="6" t="s">
        <v>17</v>
      </c>
      <c r="E6" s="15" t="s">
        <v>25</v>
      </c>
      <c r="F6" s="8" t="s">
        <v>18</v>
      </c>
      <c r="G6" s="6" t="s">
        <v>19</v>
      </c>
    </row>
    <row r="7" spans="1:7" ht="242.25" x14ac:dyDescent="0.25">
      <c r="A7" s="5">
        <v>1</v>
      </c>
      <c r="B7" s="16" t="s">
        <v>0</v>
      </c>
      <c r="C7" s="5" t="s">
        <v>20</v>
      </c>
      <c r="D7" s="9">
        <v>1</v>
      </c>
      <c r="E7" s="9"/>
      <c r="F7" s="10"/>
      <c r="G7" s="12">
        <f t="shared" ref="G7:G32" si="0">D7*F7</f>
        <v>0</v>
      </c>
    </row>
    <row r="8" spans="1:7" ht="63.75" x14ac:dyDescent="0.25">
      <c r="A8" s="5">
        <v>2</v>
      </c>
      <c r="B8" s="16" t="s">
        <v>34</v>
      </c>
      <c r="C8" s="5" t="s">
        <v>20</v>
      </c>
      <c r="D8" s="9">
        <v>1</v>
      </c>
      <c r="E8" s="9"/>
      <c r="F8" s="10"/>
      <c r="G8" s="12">
        <f t="shared" si="0"/>
        <v>0</v>
      </c>
    </row>
    <row r="9" spans="1:7" ht="38.25" x14ac:dyDescent="0.25">
      <c r="A9" s="5">
        <v>3</v>
      </c>
      <c r="B9" s="16" t="s">
        <v>1</v>
      </c>
      <c r="C9" s="5" t="s">
        <v>20</v>
      </c>
      <c r="D9" s="9">
        <v>1</v>
      </c>
      <c r="E9" s="9"/>
      <c r="F9" s="10"/>
      <c r="G9" s="12">
        <f t="shared" si="0"/>
        <v>0</v>
      </c>
    </row>
    <row r="10" spans="1:7" ht="51" x14ac:dyDescent="0.25">
      <c r="A10" s="5">
        <v>4</v>
      </c>
      <c r="B10" s="16" t="s">
        <v>35</v>
      </c>
      <c r="C10" s="5" t="s">
        <v>20</v>
      </c>
      <c r="D10" s="9">
        <v>1</v>
      </c>
      <c r="E10" s="9"/>
      <c r="F10" s="10"/>
      <c r="G10" s="12">
        <f t="shared" si="0"/>
        <v>0</v>
      </c>
    </row>
    <row r="11" spans="1:7" ht="114.75" x14ac:dyDescent="0.25">
      <c r="A11" s="5">
        <v>5</v>
      </c>
      <c r="B11" s="17" t="s">
        <v>2</v>
      </c>
      <c r="C11" s="5" t="s">
        <v>20</v>
      </c>
      <c r="D11" s="9">
        <v>1</v>
      </c>
      <c r="E11" s="9"/>
      <c r="F11" s="10"/>
      <c r="G11" s="12">
        <f t="shared" si="0"/>
        <v>0</v>
      </c>
    </row>
    <row r="12" spans="1:7" ht="112.5" customHeight="1" x14ac:dyDescent="0.25">
      <c r="A12" s="5">
        <v>6</v>
      </c>
      <c r="B12" s="16" t="s">
        <v>5</v>
      </c>
      <c r="C12" s="5" t="s">
        <v>20</v>
      </c>
      <c r="D12" s="9">
        <v>1</v>
      </c>
      <c r="E12" s="9"/>
      <c r="F12" s="10"/>
      <c r="G12" s="12">
        <f t="shared" si="0"/>
        <v>0</v>
      </c>
    </row>
    <row r="13" spans="1:7" ht="408.75" customHeight="1" x14ac:dyDescent="0.25">
      <c r="A13" s="5">
        <v>7</v>
      </c>
      <c r="B13" s="17" t="s">
        <v>3</v>
      </c>
      <c r="C13" s="5" t="s">
        <v>20</v>
      </c>
      <c r="D13" s="9">
        <v>1</v>
      </c>
      <c r="E13" s="9"/>
      <c r="F13" s="10"/>
      <c r="G13" s="12">
        <f t="shared" si="0"/>
        <v>0</v>
      </c>
    </row>
    <row r="14" spans="1:7" ht="163.5" customHeight="1" x14ac:dyDescent="0.25">
      <c r="A14" s="5">
        <v>8</v>
      </c>
      <c r="B14" s="16" t="s">
        <v>4</v>
      </c>
      <c r="C14" s="5" t="s">
        <v>20</v>
      </c>
      <c r="D14" s="9">
        <v>1</v>
      </c>
      <c r="E14" s="9"/>
      <c r="F14" s="10"/>
      <c r="G14" s="12">
        <f t="shared" si="0"/>
        <v>0</v>
      </c>
    </row>
    <row r="15" spans="1:7" ht="91.5" customHeight="1" x14ac:dyDescent="0.25">
      <c r="A15" s="5">
        <v>9</v>
      </c>
      <c r="B15" s="17" t="s">
        <v>36</v>
      </c>
      <c r="C15" s="5" t="s">
        <v>20</v>
      </c>
      <c r="D15" s="9">
        <v>1</v>
      </c>
      <c r="E15" s="9"/>
      <c r="F15" s="10"/>
      <c r="G15" s="12">
        <f t="shared" si="0"/>
        <v>0</v>
      </c>
    </row>
    <row r="16" spans="1:7" ht="83.25" customHeight="1" x14ac:dyDescent="0.25">
      <c r="A16" s="5">
        <v>10</v>
      </c>
      <c r="B16" s="16" t="s">
        <v>9</v>
      </c>
      <c r="C16" s="5" t="s">
        <v>20</v>
      </c>
      <c r="D16" s="9">
        <v>1</v>
      </c>
      <c r="E16" s="9"/>
      <c r="F16" s="10"/>
      <c r="G16" s="12">
        <f t="shared" si="0"/>
        <v>0</v>
      </c>
    </row>
    <row r="17" spans="1:7" ht="63.75" x14ac:dyDescent="0.25">
      <c r="A17" s="5">
        <v>11</v>
      </c>
      <c r="B17" s="16" t="s">
        <v>10</v>
      </c>
      <c r="C17" s="5" t="s">
        <v>20</v>
      </c>
      <c r="D17" s="9">
        <v>1</v>
      </c>
      <c r="E17" s="9"/>
      <c r="F17" s="10"/>
      <c r="G17" s="12">
        <f t="shared" si="0"/>
        <v>0</v>
      </c>
    </row>
    <row r="18" spans="1:7" ht="191.25" x14ac:dyDescent="0.25">
      <c r="A18" s="5">
        <v>12</v>
      </c>
      <c r="B18" s="16" t="s">
        <v>6</v>
      </c>
      <c r="C18" s="5" t="s">
        <v>20</v>
      </c>
      <c r="D18" s="9">
        <v>1</v>
      </c>
      <c r="E18" s="9"/>
      <c r="F18" s="10"/>
      <c r="G18" s="12">
        <f t="shared" si="0"/>
        <v>0</v>
      </c>
    </row>
    <row r="19" spans="1:7" ht="51" x14ac:dyDescent="0.25">
      <c r="A19" s="5">
        <v>13</v>
      </c>
      <c r="B19" s="16" t="s">
        <v>37</v>
      </c>
      <c r="C19" s="5" t="s">
        <v>20</v>
      </c>
      <c r="D19" s="9">
        <v>1</v>
      </c>
      <c r="E19" s="9"/>
      <c r="F19" s="10"/>
      <c r="G19" s="12">
        <f t="shared" si="0"/>
        <v>0</v>
      </c>
    </row>
    <row r="20" spans="1:7" ht="165.75" x14ac:dyDescent="0.25">
      <c r="A20" s="5">
        <v>14</v>
      </c>
      <c r="B20" s="16" t="s">
        <v>7</v>
      </c>
      <c r="C20" s="5" t="s">
        <v>20</v>
      </c>
      <c r="D20" s="9">
        <v>1</v>
      </c>
      <c r="E20" s="9"/>
      <c r="F20" s="10"/>
      <c r="G20" s="12">
        <f t="shared" si="0"/>
        <v>0</v>
      </c>
    </row>
    <row r="21" spans="1:7" ht="165" customHeight="1" x14ac:dyDescent="0.25">
      <c r="A21" s="5">
        <v>15</v>
      </c>
      <c r="B21" s="16" t="s">
        <v>8</v>
      </c>
      <c r="C21" s="5" t="s">
        <v>20</v>
      </c>
      <c r="D21" s="9">
        <v>1</v>
      </c>
      <c r="E21" s="9"/>
      <c r="F21" s="10"/>
      <c r="G21" s="12">
        <f t="shared" si="0"/>
        <v>0</v>
      </c>
    </row>
    <row r="22" spans="1:7" ht="202.5" customHeight="1" x14ac:dyDescent="0.25">
      <c r="A22" s="5">
        <v>16</v>
      </c>
      <c r="B22" s="16" t="s">
        <v>11</v>
      </c>
      <c r="C22" s="5" t="s">
        <v>21</v>
      </c>
      <c r="D22" s="9">
        <v>1</v>
      </c>
      <c r="E22" s="9"/>
      <c r="F22" s="10"/>
      <c r="G22" s="12">
        <f t="shared" si="0"/>
        <v>0</v>
      </c>
    </row>
    <row r="23" spans="1:7" ht="25.5" x14ac:dyDescent="0.25">
      <c r="A23" s="5">
        <v>17</v>
      </c>
      <c r="B23" s="2" t="s">
        <v>13</v>
      </c>
      <c r="C23" s="5" t="s">
        <v>21</v>
      </c>
      <c r="D23" s="9">
        <v>1</v>
      </c>
      <c r="E23" s="9"/>
      <c r="F23" s="10"/>
      <c r="G23" s="12">
        <f t="shared" si="0"/>
        <v>0</v>
      </c>
    </row>
    <row r="24" spans="1:7" ht="38.25" x14ac:dyDescent="0.25">
      <c r="A24" s="5">
        <v>18</v>
      </c>
      <c r="B24" s="16" t="s">
        <v>12</v>
      </c>
      <c r="C24" s="5" t="s">
        <v>20</v>
      </c>
      <c r="D24" s="9">
        <v>2</v>
      </c>
      <c r="E24" s="9"/>
      <c r="F24" s="10"/>
      <c r="G24" s="12">
        <f t="shared" si="0"/>
        <v>0</v>
      </c>
    </row>
    <row r="25" spans="1:7" x14ac:dyDescent="0.25">
      <c r="A25" s="5">
        <v>19</v>
      </c>
      <c r="B25" s="16" t="s">
        <v>26</v>
      </c>
      <c r="C25" s="5" t="s">
        <v>20</v>
      </c>
      <c r="D25" s="9">
        <v>70</v>
      </c>
      <c r="E25" s="9"/>
      <c r="F25" s="10"/>
      <c r="G25" s="12">
        <f t="shared" ref="G25:G28" si="1">D25*F25</f>
        <v>0</v>
      </c>
    </row>
    <row r="26" spans="1:7" x14ac:dyDescent="0.25">
      <c r="A26" s="5">
        <v>20</v>
      </c>
      <c r="B26" s="16" t="s">
        <v>27</v>
      </c>
      <c r="C26" s="5" t="s">
        <v>20</v>
      </c>
      <c r="D26" s="9">
        <v>70</v>
      </c>
      <c r="E26" s="9"/>
      <c r="F26" s="10"/>
      <c r="G26" s="12">
        <f t="shared" si="1"/>
        <v>0</v>
      </c>
    </row>
    <row r="27" spans="1:7" x14ac:dyDescent="0.25">
      <c r="A27" s="5">
        <v>21</v>
      </c>
      <c r="B27" s="16" t="s">
        <v>28</v>
      </c>
      <c r="C27" s="5" t="s">
        <v>20</v>
      </c>
      <c r="D27" s="9">
        <v>70</v>
      </c>
      <c r="E27" s="9"/>
      <c r="F27" s="10"/>
      <c r="G27" s="12">
        <f t="shared" si="1"/>
        <v>0</v>
      </c>
    </row>
    <row r="28" spans="1:7" x14ac:dyDescent="0.25">
      <c r="A28" s="5">
        <v>22</v>
      </c>
      <c r="B28" s="16" t="s">
        <v>29</v>
      </c>
      <c r="C28" s="5" t="s">
        <v>20</v>
      </c>
      <c r="D28" s="9">
        <v>70</v>
      </c>
      <c r="E28" s="9"/>
      <c r="F28" s="10"/>
      <c r="G28" s="12">
        <f t="shared" si="1"/>
        <v>0</v>
      </c>
    </row>
    <row r="29" spans="1:7" x14ac:dyDescent="0.25">
      <c r="A29" s="5">
        <v>23</v>
      </c>
      <c r="B29" s="16" t="s">
        <v>32</v>
      </c>
      <c r="C29" s="5" t="s">
        <v>20</v>
      </c>
      <c r="D29" s="9">
        <v>70</v>
      </c>
      <c r="E29" s="9"/>
      <c r="F29" s="10"/>
      <c r="G29" s="12">
        <f t="shared" si="0"/>
        <v>0</v>
      </c>
    </row>
    <row r="30" spans="1:7" x14ac:dyDescent="0.25">
      <c r="A30" s="5">
        <v>24</v>
      </c>
      <c r="B30" s="16" t="s">
        <v>30</v>
      </c>
      <c r="C30" s="5" t="s">
        <v>20</v>
      </c>
      <c r="D30" s="9">
        <v>70</v>
      </c>
      <c r="E30" s="9"/>
      <c r="F30" s="10"/>
      <c r="G30" s="12">
        <f t="shared" ref="G30" si="2">D30*F30</f>
        <v>0</v>
      </c>
    </row>
    <row r="31" spans="1:7" x14ac:dyDescent="0.25">
      <c r="A31" s="5">
        <v>25</v>
      </c>
      <c r="B31" s="16" t="s">
        <v>31</v>
      </c>
      <c r="C31" s="5" t="s">
        <v>20</v>
      </c>
      <c r="D31" s="9">
        <v>70</v>
      </c>
      <c r="E31" s="9"/>
      <c r="F31" s="10"/>
      <c r="G31" s="12">
        <f t="shared" ref="G31" si="3">D31*F31</f>
        <v>0</v>
      </c>
    </row>
    <row r="32" spans="1:7" x14ac:dyDescent="0.25">
      <c r="A32" s="5">
        <v>26</v>
      </c>
      <c r="B32" s="16" t="s">
        <v>33</v>
      </c>
      <c r="C32" s="5" t="s">
        <v>20</v>
      </c>
      <c r="D32" s="9">
        <v>70</v>
      </c>
      <c r="E32" s="9"/>
      <c r="F32" s="10"/>
      <c r="G32" s="12">
        <f t="shared" si="0"/>
        <v>0</v>
      </c>
    </row>
    <row r="33" spans="4:7" x14ac:dyDescent="0.25">
      <c r="D33" s="13" t="s">
        <v>22</v>
      </c>
      <c r="E33" s="13"/>
      <c r="F33" s="13"/>
      <c r="G33" s="12">
        <f>SUM(G7:G32)</f>
        <v>0</v>
      </c>
    </row>
    <row r="34" spans="4:7" x14ac:dyDescent="0.25">
      <c r="D34" s="14" t="s">
        <v>23</v>
      </c>
      <c r="E34" s="14"/>
      <c r="F34" s="14"/>
      <c r="G34" s="12">
        <f>G33*0.25</f>
        <v>0</v>
      </c>
    </row>
    <row r="35" spans="4:7" x14ac:dyDescent="0.25">
      <c r="D35" s="14" t="s">
        <v>24</v>
      </c>
      <c r="E35" s="14"/>
      <c r="F35" s="14"/>
      <c r="G35" s="12">
        <f>SUM(G33:G34)</f>
        <v>0</v>
      </c>
    </row>
  </sheetData>
  <mergeCells count="3">
    <mergeCell ref="D33:F33"/>
    <mergeCell ref="D34:F34"/>
    <mergeCell ref="D35:F35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Tajništvo</cp:lastModifiedBy>
  <cp:lastPrinted>2023-12-18T10:49:01Z</cp:lastPrinted>
  <dcterms:created xsi:type="dcterms:W3CDTF">2023-11-01T18:26:22Z</dcterms:created>
  <dcterms:modified xsi:type="dcterms:W3CDTF">2023-12-18T10:52:14Z</dcterms:modified>
</cp:coreProperties>
</file>